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1\Documents\МЕНЮ на сайт 2021\"/>
    </mc:Choice>
  </mc:AlternateContent>
  <xr:revisionPtr revIDLastSave="0" documentId="13_ncr:1_{C6983E08-9F1E-4526-8F11-31E0FE9DFD8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I559" i="1"/>
  <c r="H559" i="1"/>
  <c r="H593" i="1" s="1"/>
  <c r="G559" i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I517" i="1"/>
  <c r="I551" i="1" s="1"/>
  <c r="H517" i="1"/>
  <c r="G517" i="1"/>
  <c r="F517" i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I475" i="1"/>
  <c r="H475" i="1"/>
  <c r="H509" i="1" s="1"/>
  <c r="G475" i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I433" i="1"/>
  <c r="H433" i="1"/>
  <c r="G433" i="1"/>
  <c r="G467" i="1" s="1"/>
  <c r="F433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I391" i="1"/>
  <c r="H391" i="1"/>
  <c r="H425" i="1" s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I349" i="1"/>
  <c r="H349" i="1"/>
  <c r="G349" i="1"/>
  <c r="G383" i="1" s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I307" i="1"/>
  <c r="H307" i="1"/>
  <c r="G307" i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I265" i="1"/>
  <c r="I299" i="1" s="1"/>
  <c r="H265" i="1"/>
  <c r="G265" i="1"/>
  <c r="F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I223" i="1"/>
  <c r="H223" i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G181" i="1"/>
  <c r="G215" i="1" s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I97" i="1"/>
  <c r="I131" i="1" s="1"/>
  <c r="H97" i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H55" i="1"/>
  <c r="H89" i="1" s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F13" i="1"/>
  <c r="J425" i="1" l="1"/>
  <c r="F425" i="1"/>
  <c r="J341" i="1"/>
  <c r="G47" i="1"/>
  <c r="F173" i="1"/>
  <c r="J173" i="1"/>
  <c r="I89" i="1"/>
  <c r="F131" i="1"/>
  <c r="G173" i="1"/>
  <c r="H215" i="1"/>
  <c r="I257" i="1"/>
  <c r="F299" i="1"/>
  <c r="J299" i="1"/>
  <c r="G341" i="1"/>
  <c r="H383" i="1"/>
  <c r="I425" i="1"/>
  <c r="F467" i="1"/>
  <c r="J467" i="1"/>
  <c r="G509" i="1"/>
  <c r="H551" i="1"/>
  <c r="I593" i="1"/>
  <c r="J593" i="1"/>
  <c r="H257" i="1"/>
  <c r="F341" i="1"/>
  <c r="H47" i="1"/>
  <c r="J131" i="1"/>
  <c r="I47" i="1"/>
  <c r="F89" i="1"/>
  <c r="J89" i="1"/>
  <c r="G131" i="1"/>
  <c r="H173" i="1"/>
  <c r="I215" i="1"/>
  <c r="F257" i="1"/>
  <c r="J257" i="1"/>
  <c r="G299" i="1"/>
  <c r="H341" i="1"/>
  <c r="I383" i="1"/>
  <c r="F47" i="1"/>
  <c r="J47" i="1"/>
  <c r="G89" i="1"/>
  <c r="G594" i="1" s="1"/>
  <c r="H131" i="1"/>
  <c r="I173" i="1"/>
  <c r="F215" i="1"/>
  <c r="J215" i="1"/>
  <c r="G257" i="1"/>
  <c r="H299" i="1"/>
  <c r="I341" i="1"/>
  <c r="F383" i="1"/>
  <c r="J383" i="1"/>
  <c r="G425" i="1"/>
  <c r="H467" i="1"/>
  <c r="I509" i="1"/>
  <c r="F551" i="1"/>
  <c r="J551" i="1"/>
  <c r="G593" i="1"/>
  <c r="I467" i="1"/>
  <c r="F509" i="1"/>
  <c r="J509" i="1"/>
  <c r="G551" i="1"/>
  <c r="I594" i="1" l="1"/>
  <c r="J594" i="1"/>
  <c r="F594" i="1"/>
  <c r="H594" i="1"/>
  <c r="L424" i="1"/>
  <c r="L130" i="1"/>
  <c r="L256" i="1"/>
  <c r="L214" i="1"/>
  <c r="L123" i="1"/>
  <c r="L410" i="1"/>
  <c r="L405" i="1"/>
  <c r="L353" i="1"/>
  <c r="L383" i="1"/>
  <c r="L207" i="1"/>
  <c r="L382" i="1"/>
  <c r="L111" i="1"/>
  <c r="L116" i="1"/>
  <c r="L257" i="1"/>
  <c r="L227" i="1"/>
  <c r="L249" i="1"/>
  <c r="L291" i="1"/>
  <c r="L592" i="1"/>
  <c r="L200" i="1"/>
  <c r="L195" i="1"/>
  <c r="L594" i="1"/>
  <c r="L47" i="1"/>
  <c r="L17" i="1"/>
  <c r="L494" i="1"/>
  <c r="L489" i="1"/>
  <c r="L509" i="1"/>
  <c r="L479" i="1"/>
  <c r="L508" i="1"/>
  <c r="L593" i="1"/>
  <c r="L563" i="1"/>
  <c r="L417" i="1"/>
  <c r="L172" i="1"/>
  <c r="L333" i="1"/>
  <c r="L466" i="1"/>
  <c r="L299" i="1"/>
  <c r="L269" i="1"/>
  <c r="L543" i="1"/>
  <c r="L298" i="1"/>
  <c r="L550" i="1"/>
  <c r="L531" i="1"/>
  <c r="L536" i="1"/>
  <c r="L39" i="1"/>
  <c r="L340" i="1"/>
  <c r="L501" i="1"/>
  <c r="L89" i="1"/>
  <c r="L59" i="1"/>
  <c r="L32" i="1"/>
  <c r="L27" i="1"/>
  <c r="L585" i="1"/>
  <c r="L242" i="1"/>
  <c r="L237" i="1"/>
  <c r="L437" i="1"/>
  <c r="L467" i="1"/>
  <c r="L284" i="1"/>
  <c r="L279" i="1"/>
  <c r="L321" i="1"/>
  <c r="L326" i="1"/>
  <c r="L368" i="1"/>
  <c r="L363" i="1"/>
  <c r="L452" i="1"/>
  <c r="L447" i="1"/>
  <c r="L153" i="1"/>
  <c r="L158" i="1"/>
  <c r="L88" i="1"/>
  <c r="L459" i="1"/>
  <c r="L101" i="1"/>
  <c r="L131" i="1"/>
  <c r="L69" i="1"/>
  <c r="L74" i="1"/>
  <c r="L578" i="1"/>
  <c r="L573" i="1"/>
  <c r="L311" i="1"/>
  <c r="L341" i="1"/>
  <c r="L81" i="1"/>
  <c r="L173" i="1"/>
  <c r="L143" i="1"/>
  <c r="L185" i="1"/>
  <c r="L215" i="1"/>
  <c r="L521" i="1"/>
  <c r="L551" i="1"/>
  <c r="L165" i="1"/>
  <c r="L395" i="1"/>
  <c r="L425" i="1"/>
  <c r="L46" i="1"/>
  <c r="L375" i="1"/>
</calcChain>
</file>

<file path=xl/sharedStrings.xml><?xml version="1.0" encoding="utf-8"?>
<sst xmlns="http://schemas.openxmlformats.org/spreadsheetml/2006/main" count="641" uniqueCount="133">
  <si>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</si>
  <si>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</si>
  <si>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</si>
  <si>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</si>
  <si>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</si>
  <si>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</si>
  <si>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</si>
  <si>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</si>
  <si>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</si>
  <si>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</si>
  <si>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</si>
  <si>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</si>
  <si>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</si>
  <si>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</si>
  <si>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</si>
  <si>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</si>
  <si>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</si>
  <si>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</si>
  <si>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</si>
  <si>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</si>
  <si>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</si>
  <si>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</si>
  <si>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</si>
  <si>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</si>
  <si>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</si>
  <si>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</si>
  <si>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</si>
  <si>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</si>
  <si>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</si>
  <si>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</si>
  <si>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</si>
  <si>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</si>
  <si>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</si>
  <si>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</si>
  <si>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</si>
  <si>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</si>
  <si>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</si>
  <si>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</si>
  <si>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</si>
  <si>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</si>
  <si>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</si>
  <si>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</si>
  <si>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</si>
  <si>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</si>
  <si>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</si>
  <si>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 xml:space="preserve">хлеб пшеничный  </t>
  </si>
  <si>
    <t xml:space="preserve">какао с молоком </t>
  </si>
  <si>
    <t xml:space="preserve">каша молочнаЯ геркулесовая с маслом сливочным  </t>
  </si>
  <si>
    <t xml:space="preserve">яйцо вареное  </t>
  </si>
  <si>
    <t>сок фруктовый</t>
  </si>
  <si>
    <t xml:space="preserve">винегред овощногй </t>
  </si>
  <si>
    <t>суп картофельный с фасолью и зеленью</t>
  </si>
  <si>
    <t xml:space="preserve">макаронные изделия отварные  </t>
  </si>
  <si>
    <t xml:space="preserve">кнели куриные с соусом  </t>
  </si>
  <si>
    <t xml:space="preserve">компот из свежих яблок  </t>
  </si>
  <si>
    <t xml:space="preserve">хлеб пшеничный </t>
  </si>
  <si>
    <t xml:space="preserve">хлеб ржано пшеничный  </t>
  </si>
  <si>
    <t xml:space="preserve">пюре картофельное с м/сливочным  </t>
  </si>
  <si>
    <t xml:space="preserve">котлета рыбная с соусом  </t>
  </si>
  <si>
    <t xml:space="preserve">чай с сахаром  </t>
  </si>
  <si>
    <t xml:space="preserve">салат из белокачанногй капусты с морковью </t>
  </si>
  <si>
    <t xml:space="preserve">яблоко  </t>
  </si>
  <si>
    <t xml:space="preserve">салат витаминный </t>
  </si>
  <si>
    <t xml:space="preserve">суп из овощей со сметаной и зеленью </t>
  </si>
  <si>
    <t>пюре из бобовых с м/раст</t>
  </si>
  <si>
    <t xml:space="preserve">тефтели тушеные в соусе </t>
  </si>
  <si>
    <t>компот из изюма</t>
  </si>
  <si>
    <t>хлеб пшеничный</t>
  </si>
  <si>
    <t xml:space="preserve">макаронные изделия отварные </t>
  </si>
  <si>
    <t xml:space="preserve">сосиски отварные с томатным соусом </t>
  </si>
  <si>
    <t>кисель</t>
  </si>
  <si>
    <t xml:space="preserve">икра марковная  </t>
  </si>
  <si>
    <t xml:space="preserve">компотр из кураги </t>
  </si>
  <si>
    <t xml:space="preserve">салат степной  </t>
  </si>
  <si>
    <t xml:space="preserve">суп картофельный с вермишелью и зеленью </t>
  </si>
  <si>
    <t xml:space="preserve">капуста тушеная  </t>
  </si>
  <si>
    <t xml:space="preserve">котлета Московская  </t>
  </si>
  <si>
    <t xml:space="preserve">напиток лимонный </t>
  </si>
  <si>
    <t xml:space="preserve">рагу овощное  из птицы </t>
  </si>
  <si>
    <t xml:space="preserve">икра кабачковая  </t>
  </si>
  <si>
    <t xml:space="preserve">салат из редьки </t>
  </si>
  <si>
    <t>борщ из свежей капусты с картофелем  сметаной и зел.</t>
  </si>
  <si>
    <t xml:space="preserve">каша гречневакя  </t>
  </si>
  <si>
    <t xml:space="preserve">шницель из мяса с соусом </t>
  </si>
  <si>
    <t>напиток из кураги</t>
  </si>
  <si>
    <t xml:space="preserve">хлеб ржано пшеничный </t>
  </si>
  <si>
    <t xml:space="preserve">директор </t>
  </si>
  <si>
    <t xml:space="preserve">О.А. Соколова  </t>
  </si>
  <si>
    <t xml:space="preserve">каша гречневая </t>
  </si>
  <si>
    <t xml:space="preserve">биточки из мяса с соусом </t>
  </si>
  <si>
    <t xml:space="preserve">салат из свеклы отварной  </t>
  </si>
  <si>
    <t xml:space="preserve">чай с лимоном </t>
  </si>
  <si>
    <t xml:space="preserve">мандарины </t>
  </si>
  <si>
    <t>щи из свежей капусты с картофелем , сметаной и зел.</t>
  </si>
  <si>
    <t>плов из птрицы</t>
  </si>
  <si>
    <t xml:space="preserve"> </t>
  </si>
  <si>
    <t xml:space="preserve">компот из смеси сухофруктов  </t>
  </si>
  <si>
    <t xml:space="preserve">каша персовая  </t>
  </si>
  <si>
    <t xml:space="preserve">котлета из мяса с соусом </t>
  </si>
  <si>
    <t xml:space="preserve">икра свекольная  </t>
  </si>
  <si>
    <t xml:space="preserve">мандарины  </t>
  </si>
  <si>
    <t xml:space="preserve">салат из белокачанной капусты  с морковью </t>
  </si>
  <si>
    <t>суп картофельрный с рыбными консервами с зел.</t>
  </si>
  <si>
    <t>хлеб ржано пшеничный</t>
  </si>
  <si>
    <t>каша вязкая молочная пшеничная</t>
  </si>
  <si>
    <t xml:space="preserve">бутерброд с сыром </t>
  </si>
  <si>
    <t xml:space="preserve">кофейный напиток с молоком </t>
  </si>
  <si>
    <t xml:space="preserve">компот из свежезамороженых ягод </t>
  </si>
  <si>
    <t>салат из соленых огурцов с луком  реп.</t>
  </si>
  <si>
    <t>щи из св. капусты с картофелем, сметаной и зел.</t>
  </si>
  <si>
    <t xml:space="preserve">жаркое из птицы </t>
  </si>
  <si>
    <t>напиток из плодов шиповника</t>
  </si>
  <si>
    <t xml:space="preserve">макаронные изделия  отварные  </t>
  </si>
  <si>
    <t xml:space="preserve">фрикадельки из птицы с томатным соусом  </t>
  </si>
  <si>
    <t xml:space="preserve">салат из моркови с сахаром </t>
  </si>
  <si>
    <t xml:space="preserve">каша гречневая рассыпчатая </t>
  </si>
  <si>
    <t>компот из караги</t>
  </si>
  <si>
    <t xml:space="preserve">винегрет овощной  </t>
  </si>
  <si>
    <t xml:space="preserve">запеканка рисовая с творогом </t>
  </si>
  <si>
    <t xml:space="preserve">сок фруктовый </t>
  </si>
  <si>
    <t>рассольник Ленипнградский со смпетаной и зел</t>
  </si>
  <si>
    <t>пюре картофельное с м/сл</t>
  </si>
  <si>
    <t>рыба тушеная с овощами</t>
  </si>
  <si>
    <t xml:space="preserve">чай с сахаром </t>
  </si>
  <si>
    <t xml:space="preserve">плов из птицы </t>
  </si>
  <si>
    <t xml:space="preserve">салат из белокочанной капусты  </t>
  </si>
  <si>
    <t>чай с сахаром</t>
  </si>
  <si>
    <t>фрукты (нарезка)</t>
  </si>
  <si>
    <t xml:space="preserve">салат из свеклы с яблоком </t>
  </si>
  <si>
    <t>суп картофельный с бобовыми (горохом) и зел</t>
  </si>
  <si>
    <t xml:space="preserve">биточки запеченые в сметанном соусе с рисом  </t>
  </si>
  <si>
    <t>компот из смеси сухофруктов</t>
  </si>
  <si>
    <t xml:space="preserve">ГБОУ СОШ №1 "ОЦ" им. В.И. Фокина с. Больлшая Глушица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</si>
</sst>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94"/>
  <sheetViews>
    <sheetView tabSelected="1" workbookViewId="0">
      <pane xSplit="4" ySplit="5" topLeftCell="E16" activePane="bottomRight" state="frozen"/>
      <selection pane="topRight" activeCell="E1" sqref="E1"/>
      <selection pane="bottomLeft" activeCell="A6" sqref="A6"/>
      <selection pane="bottomRight" activeCell="H20" sqref="H2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0" t="s">
        <v>132</v>
      </c>
      <c r="D1" s="61"/>
      <c r="E1" s="61"/>
      <c r="F1" s="13" t="s">
        <v>16</v>
      </c>
      <c r="G1" s="2" t="s">
        <v>17</v>
      </c>
      <c r="H1" s="62" t="s">
        <v>86</v>
      </c>
      <c r="I1" s="62"/>
      <c r="J1" s="62"/>
      <c r="K1" s="62"/>
    </row>
    <row r="2" spans="1:12" ht="18" x14ac:dyDescent="0.2">
      <c r="A2" s="43" t="s">
        <v>6</v>
      </c>
      <c r="C2" s="2"/>
      <c r="G2" s="2" t="s">
        <v>18</v>
      </c>
      <c r="H2" s="62" t="s">
        <v>87</v>
      </c>
      <c r="I2" s="62"/>
      <c r="J2" s="62"/>
      <c r="K2" s="62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7</v>
      </c>
      <c r="I3" s="55">
        <v>11</v>
      </c>
      <c r="J3" s="56">
        <v>2023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 t="s">
        <v>88</v>
      </c>
      <c r="F6" s="48">
        <v>150</v>
      </c>
      <c r="G6" s="48"/>
      <c r="H6" s="48"/>
      <c r="I6" s="48"/>
      <c r="J6" s="48">
        <v>244</v>
      </c>
      <c r="K6" s="49"/>
      <c r="L6" s="48"/>
    </row>
    <row r="7" spans="1:12" ht="15" x14ac:dyDescent="0.25">
      <c r="A7" s="25"/>
      <c r="B7" s="16"/>
      <c r="C7" s="11"/>
      <c r="D7" s="6"/>
      <c r="E7" s="50" t="s">
        <v>89</v>
      </c>
      <c r="F7" s="51">
        <v>100</v>
      </c>
      <c r="G7" s="51"/>
      <c r="H7" s="51"/>
      <c r="I7" s="51"/>
      <c r="J7" s="51">
        <v>194</v>
      </c>
      <c r="K7" s="52"/>
      <c r="L7" s="51"/>
    </row>
    <row r="8" spans="1:12" ht="15" x14ac:dyDescent="0.25">
      <c r="A8" s="25"/>
      <c r="B8" s="16"/>
      <c r="C8" s="11"/>
      <c r="D8" s="7" t="s">
        <v>22</v>
      </c>
      <c r="E8" s="50" t="s">
        <v>91</v>
      </c>
      <c r="F8" s="51">
        <v>200</v>
      </c>
      <c r="G8" s="51"/>
      <c r="H8" s="51"/>
      <c r="I8" s="51"/>
      <c r="J8" s="51">
        <v>97</v>
      </c>
      <c r="K8" s="52"/>
      <c r="L8" s="51"/>
    </row>
    <row r="9" spans="1:12" ht="15" x14ac:dyDescent="0.25">
      <c r="A9" s="25"/>
      <c r="B9" s="16"/>
      <c r="C9" s="11"/>
      <c r="D9" s="7" t="s">
        <v>23</v>
      </c>
      <c r="E9" s="50" t="s">
        <v>55</v>
      </c>
      <c r="F9" s="51">
        <v>30</v>
      </c>
      <c r="G9" s="51"/>
      <c r="H9" s="51"/>
      <c r="I9" s="51"/>
      <c r="J9" s="51">
        <v>81</v>
      </c>
      <c r="K9" s="52"/>
      <c r="L9" s="51"/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 t="s">
        <v>90</v>
      </c>
      <c r="F11" s="51">
        <v>60</v>
      </c>
      <c r="G11" s="51"/>
      <c r="H11" s="51"/>
      <c r="I11" s="51"/>
      <c r="J11" s="51">
        <v>56</v>
      </c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>
        <v>67.8</v>
      </c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540</v>
      </c>
      <c r="G13" s="21">
        <f t="shared" ref="G13:J13" si="0">SUM(G6:G12)</f>
        <v>0</v>
      </c>
      <c r="H13" s="21">
        <f t="shared" si="0"/>
        <v>0</v>
      </c>
      <c r="I13" s="21">
        <f t="shared" si="0"/>
        <v>0</v>
      </c>
      <c r="J13" s="21">
        <f t="shared" si="0"/>
        <v>672</v>
      </c>
      <c r="K13" s="27"/>
      <c r="L13" s="21">
        <f t="shared" ref="L13" si="1">SUM(L6:L12)</f>
        <v>67.8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 t="s">
        <v>92</v>
      </c>
      <c r="F14" s="51">
        <v>100</v>
      </c>
      <c r="G14" s="51"/>
      <c r="H14" s="51"/>
      <c r="I14" s="51"/>
      <c r="J14" s="51">
        <v>74</v>
      </c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100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74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 t="s">
        <v>79</v>
      </c>
      <c r="F18" s="51">
        <v>60</v>
      </c>
      <c r="G18" s="51"/>
      <c r="H18" s="51"/>
      <c r="I18" s="51"/>
      <c r="J18" s="51">
        <v>80</v>
      </c>
      <c r="K18" s="52"/>
      <c r="L18" s="51"/>
    </row>
    <row r="19" spans="1:12" ht="15" x14ac:dyDescent="0.25">
      <c r="A19" s="25"/>
      <c r="B19" s="16"/>
      <c r="C19" s="11"/>
      <c r="D19" s="7" t="s">
        <v>28</v>
      </c>
      <c r="E19" s="50" t="s">
        <v>93</v>
      </c>
      <c r="F19" s="51">
        <v>200</v>
      </c>
      <c r="G19" s="51"/>
      <c r="H19" s="51"/>
      <c r="I19" s="51"/>
      <c r="J19" s="51">
        <v>80</v>
      </c>
      <c r="K19" s="52"/>
      <c r="L19" s="51"/>
    </row>
    <row r="20" spans="1:12" ht="15" x14ac:dyDescent="0.25">
      <c r="A20" s="25"/>
      <c r="B20" s="16"/>
      <c r="C20" s="11"/>
      <c r="D20" s="7" t="s">
        <v>29</v>
      </c>
      <c r="E20" s="50" t="s">
        <v>94</v>
      </c>
      <c r="F20" s="51">
        <v>200</v>
      </c>
      <c r="G20" s="51"/>
      <c r="H20" s="51"/>
      <c r="I20" s="51"/>
      <c r="J20" s="51">
        <v>305</v>
      </c>
      <c r="K20" s="52"/>
      <c r="L20" s="51"/>
    </row>
    <row r="21" spans="1:12" ht="15" x14ac:dyDescent="0.25">
      <c r="A21" s="25"/>
      <c r="B21" s="16"/>
      <c r="C21" s="11"/>
      <c r="D21" s="7" t="s">
        <v>30</v>
      </c>
      <c r="E21" s="50" t="s">
        <v>95</v>
      </c>
      <c r="F21" s="51" t="s">
        <v>95</v>
      </c>
      <c r="G21" s="51"/>
      <c r="H21" s="51"/>
      <c r="I21" s="51"/>
      <c r="J21" s="51" t="s">
        <v>95</v>
      </c>
      <c r="K21" s="52"/>
      <c r="L21" s="51"/>
    </row>
    <row r="22" spans="1:12" ht="15" x14ac:dyDescent="0.25">
      <c r="A22" s="25"/>
      <c r="B22" s="16"/>
      <c r="C22" s="11"/>
      <c r="D22" s="7" t="s">
        <v>31</v>
      </c>
      <c r="E22" s="50" t="s">
        <v>96</v>
      </c>
      <c r="F22" s="51">
        <v>200</v>
      </c>
      <c r="G22" s="51"/>
      <c r="H22" s="51"/>
      <c r="I22" s="51"/>
      <c r="J22" s="51">
        <v>132</v>
      </c>
      <c r="K22" s="52"/>
      <c r="L22" s="51"/>
    </row>
    <row r="23" spans="1:12" ht="15" x14ac:dyDescent="0.25">
      <c r="A23" s="25"/>
      <c r="B23" s="16"/>
      <c r="C23" s="11"/>
      <c r="D23" s="7" t="s">
        <v>32</v>
      </c>
      <c r="E23" s="50" t="s">
        <v>55</v>
      </c>
      <c r="F23" s="51">
        <v>30</v>
      </c>
      <c r="G23" s="51"/>
      <c r="H23" s="51"/>
      <c r="I23" s="51"/>
      <c r="J23" s="51">
        <v>81</v>
      </c>
      <c r="K23" s="52"/>
      <c r="L23" s="51"/>
    </row>
    <row r="24" spans="1:12" ht="15" x14ac:dyDescent="0.25">
      <c r="A24" s="25"/>
      <c r="B24" s="16"/>
      <c r="C24" s="11"/>
      <c r="D24" s="7" t="s">
        <v>33</v>
      </c>
      <c r="E24" s="50" t="s">
        <v>56</v>
      </c>
      <c r="F24" s="51">
        <v>30</v>
      </c>
      <c r="G24" s="51"/>
      <c r="H24" s="51"/>
      <c r="I24" s="51"/>
      <c r="J24" s="51">
        <v>67</v>
      </c>
      <c r="K24" s="52"/>
      <c r="L24" s="51">
        <v>94.94</v>
      </c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720</v>
      </c>
      <c r="G27" s="21">
        <f t="shared" ref="G27:J27" si="3">SUM(G18:G26)</f>
        <v>0</v>
      </c>
      <c r="H27" s="21">
        <f t="shared" si="3"/>
        <v>0</v>
      </c>
      <c r="I27" s="21">
        <f t="shared" si="3"/>
        <v>0</v>
      </c>
      <c r="J27" s="21">
        <f t="shared" si="3"/>
        <v>745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58" t="s">
        <v>4</v>
      </c>
      <c r="D47" s="59"/>
      <c r="E47" s="33"/>
      <c r="F47" s="34">
        <f>F13+F17+F27+F32+F39+F46</f>
        <v>1360</v>
      </c>
      <c r="G47" s="34">
        <f t="shared" ref="G47:J47" si="7">G13+G17+G27+G32+G39+G46</f>
        <v>0</v>
      </c>
      <c r="H47" s="34">
        <f t="shared" si="7"/>
        <v>0</v>
      </c>
      <c r="I47" s="34">
        <f t="shared" si="7"/>
        <v>0</v>
      </c>
      <c r="J47" s="34">
        <f t="shared" si="7"/>
        <v>1491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 t="s">
        <v>47</v>
      </c>
      <c r="F48" s="48">
        <v>200</v>
      </c>
      <c r="G48" s="48"/>
      <c r="H48" s="48"/>
      <c r="I48" s="48"/>
      <c r="J48" s="48">
        <v>247</v>
      </c>
      <c r="K48" s="49"/>
      <c r="L48" s="48"/>
    </row>
    <row r="49" spans="1:12" ht="15" x14ac:dyDescent="0.25">
      <c r="A49" s="15"/>
      <c r="B49" s="16"/>
      <c r="C49" s="11"/>
      <c r="D49" s="6"/>
      <c r="E49" s="50" t="s">
        <v>48</v>
      </c>
      <c r="F49" s="51">
        <v>60</v>
      </c>
      <c r="G49" s="51"/>
      <c r="H49" s="51"/>
      <c r="I49" s="51"/>
      <c r="J49" s="51">
        <v>95</v>
      </c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 t="s">
        <v>46</v>
      </c>
      <c r="F50" s="51">
        <v>200</v>
      </c>
      <c r="G50" s="51"/>
      <c r="H50" s="51"/>
      <c r="I50" s="51"/>
      <c r="J50" s="51">
        <v>119</v>
      </c>
      <c r="K50" s="52"/>
      <c r="L50" s="51"/>
    </row>
    <row r="51" spans="1:12" ht="15" x14ac:dyDescent="0.25">
      <c r="A51" s="15"/>
      <c r="B51" s="16"/>
      <c r="C51" s="11"/>
      <c r="D51" s="7" t="s">
        <v>23</v>
      </c>
      <c r="E51" s="50" t="s">
        <v>45</v>
      </c>
      <c r="F51" s="51">
        <v>40</v>
      </c>
      <c r="G51" s="51"/>
      <c r="H51" s="51"/>
      <c r="I51" s="51"/>
      <c r="J51" s="51">
        <v>101</v>
      </c>
      <c r="K51" s="52"/>
      <c r="L51" s="51"/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>
        <v>67.8</v>
      </c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500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562</v>
      </c>
      <c r="K55" s="27"/>
      <c r="L55" s="21">
        <f t="shared" ref="L55:L97" si="12">SUM(L48:L54)</f>
        <v>67.8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 t="s">
        <v>49</v>
      </c>
      <c r="F56" s="51">
        <v>200</v>
      </c>
      <c r="G56" s="51"/>
      <c r="H56" s="51"/>
      <c r="I56" s="51"/>
      <c r="J56" s="51">
        <v>85</v>
      </c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200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85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 t="s">
        <v>50</v>
      </c>
      <c r="F60" s="51">
        <v>60</v>
      </c>
      <c r="G60" s="51"/>
      <c r="H60" s="51"/>
      <c r="I60" s="51"/>
      <c r="J60" s="51">
        <v>75</v>
      </c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 t="s">
        <v>51</v>
      </c>
      <c r="F61" s="51">
        <v>200</v>
      </c>
      <c r="G61" s="51"/>
      <c r="H61" s="51"/>
      <c r="I61" s="51"/>
      <c r="J61" s="51">
        <v>119</v>
      </c>
      <c r="K61" s="52"/>
      <c r="L61" s="51"/>
    </row>
    <row r="62" spans="1:12" ht="15" x14ac:dyDescent="0.25">
      <c r="A62" s="15"/>
      <c r="B62" s="16"/>
      <c r="C62" s="11"/>
      <c r="D62" s="7" t="s">
        <v>29</v>
      </c>
      <c r="E62" s="50" t="s">
        <v>52</v>
      </c>
      <c r="F62" s="51">
        <v>150</v>
      </c>
      <c r="G62" s="51"/>
      <c r="H62" s="51"/>
      <c r="I62" s="51"/>
      <c r="J62" s="51">
        <v>168</v>
      </c>
      <c r="K62" s="52"/>
      <c r="L62" s="51"/>
    </row>
    <row r="63" spans="1:12" ht="15" x14ac:dyDescent="0.25">
      <c r="A63" s="15"/>
      <c r="B63" s="16"/>
      <c r="C63" s="11"/>
      <c r="D63" s="7" t="s">
        <v>30</v>
      </c>
      <c r="E63" s="50" t="s">
        <v>53</v>
      </c>
      <c r="F63" s="51">
        <v>100</v>
      </c>
      <c r="G63" s="51"/>
      <c r="H63" s="51"/>
      <c r="I63" s="51"/>
      <c r="J63" s="51">
        <v>135</v>
      </c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 t="s">
        <v>54</v>
      </c>
      <c r="F64" s="51">
        <v>200</v>
      </c>
      <c r="G64" s="51"/>
      <c r="H64" s="51"/>
      <c r="I64" s="51"/>
      <c r="J64" s="51">
        <v>115</v>
      </c>
      <c r="K64" s="52"/>
      <c r="L64" s="51"/>
    </row>
    <row r="65" spans="1:12" ht="15" x14ac:dyDescent="0.25">
      <c r="A65" s="15"/>
      <c r="B65" s="16"/>
      <c r="C65" s="11"/>
      <c r="D65" s="7" t="s">
        <v>32</v>
      </c>
      <c r="E65" s="50" t="s">
        <v>55</v>
      </c>
      <c r="F65" s="51">
        <v>30</v>
      </c>
      <c r="G65" s="51"/>
      <c r="H65" s="51"/>
      <c r="I65" s="51"/>
      <c r="J65" s="51">
        <v>81</v>
      </c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 t="s">
        <v>56</v>
      </c>
      <c r="F66" s="51">
        <v>30</v>
      </c>
      <c r="G66" s="51"/>
      <c r="H66" s="51"/>
      <c r="I66" s="51"/>
      <c r="J66" s="51">
        <v>67</v>
      </c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>
        <v>94.94</v>
      </c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770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760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58" t="s">
        <v>4</v>
      </c>
      <c r="D89" s="59"/>
      <c r="E89" s="33"/>
      <c r="F89" s="34">
        <f>F55+F59+F69+F74+F81+F88</f>
        <v>1470</v>
      </c>
      <c r="G89" s="34">
        <f t="shared" ref="G89" si="38">G55+G59+G69+G74+G81+G88</f>
        <v>0</v>
      </c>
      <c r="H89" s="34">
        <f t="shared" ref="H89" si="39">H55+H59+H69+H74+H81+H88</f>
        <v>0</v>
      </c>
      <c r="I89" s="34">
        <f t="shared" ref="I89" si="40">I55+I59+I69+I74+I81+I88</f>
        <v>0</v>
      </c>
      <c r="J89" s="34">
        <f t="shared" ref="J89" si="41">J55+J59+J69+J74+J81+J88</f>
        <v>1407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 t="s">
        <v>57</v>
      </c>
      <c r="F90" s="48">
        <v>150</v>
      </c>
      <c r="G90" s="48"/>
      <c r="H90" s="48"/>
      <c r="I90" s="48"/>
      <c r="J90" s="48">
        <v>137</v>
      </c>
      <c r="K90" s="49"/>
      <c r="L90" s="48"/>
    </row>
    <row r="91" spans="1:12" ht="15" x14ac:dyDescent="0.25">
      <c r="A91" s="25"/>
      <c r="B91" s="16"/>
      <c r="C91" s="11"/>
      <c r="D91" s="6"/>
      <c r="E91" s="50" t="s">
        <v>58</v>
      </c>
      <c r="F91" s="51">
        <v>100</v>
      </c>
      <c r="G91" s="51"/>
      <c r="H91" s="51"/>
      <c r="I91" s="51"/>
      <c r="J91" s="51">
        <v>107</v>
      </c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 t="s">
        <v>59</v>
      </c>
      <c r="F92" s="51">
        <v>200</v>
      </c>
      <c r="G92" s="51"/>
      <c r="H92" s="51"/>
      <c r="I92" s="51"/>
      <c r="J92" s="51">
        <v>93</v>
      </c>
      <c r="K92" s="52"/>
      <c r="L92" s="51"/>
    </row>
    <row r="93" spans="1:12" ht="15" x14ac:dyDescent="0.25">
      <c r="A93" s="25"/>
      <c r="B93" s="16"/>
      <c r="C93" s="11"/>
      <c r="D93" s="7" t="s">
        <v>23</v>
      </c>
      <c r="E93" s="50" t="s">
        <v>55</v>
      </c>
      <c r="F93" s="51">
        <v>30</v>
      </c>
      <c r="G93" s="51"/>
      <c r="H93" s="51"/>
      <c r="I93" s="51"/>
      <c r="J93" s="51">
        <v>81</v>
      </c>
      <c r="K93" s="52"/>
      <c r="L93" s="51"/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 t="s">
        <v>60</v>
      </c>
      <c r="F95" s="51">
        <v>60</v>
      </c>
      <c r="G95" s="51"/>
      <c r="H95" s="51"/>
      <c r="I95" s="51"/>
      <c r="J95" s="51">
        <v>36</v>
      </c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>
        <v>67.8</v>
      </c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540</v>
      </c>
      <c r="G97" s="21">
        <f t="shared" ref="G97" si="43">SUM(G90:G96)</f>
        <v>0</v>
      </c>
      <c r="H97" s="21">
        <f t="shared" ref="H97" si="44">SUM(H90:H96)</f>
        <v>0</v>
      </c>
      <c r="I97" s="21">
        <f t="shared" ref="I97" si="45">SUM(I90:I96)</f>
        <v>0</v>
      </c>
      <c r="J97" s="21">
        <f t="shared" ref="J97" si="46">SUM(J90:J96)</f>
        <v>454</v>
      </c>
      <c r="K97" s="27"/>
      <c r="L97" s="21">
        <f t="shared" si="12"/>
        <v>67.8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 t="s">
        <v>61</v>
      </c>
      <c r="F98" s="51">
        <v>100</v>
      </c>
      <c r="G98" s="51"/>
      <c r="H98" s="51"/>
      <c r="I98" s="51"/>
      <c r="J98" s="51">
        <v>47</v>
      </c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100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47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 t="s">
        <v>62</v>
      </c>
      <c r="F102" s="51">
        <v>60</v>
      </c>
      <c r="G102" s="51"/>
      <c r="H102" s="51"/>
      <c r="I102" s="51"/>
      <c r="J102" s="51">
        <v>93</v>
      </c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 t="s">
        <v>63</v>
      </c>
      <c r="F103" s="51">
        <v>200</v>
      </c>
      <c r="G103" s="51"/>
      <c r="H103" s="51"/>
      <c r="I103" s="51"/>
      <c r="J103" s="51">
        <v>84</v>
      </c>
      <c r="K103" s="52"/>
      <c r="L103" s="51"/>
    </row>
    <row r="104" spans="1:12" ht="15" x14ac:dyDescent="0.25">
      <c r="A104" s="25"/>
      <c r="B104" s="16"/>
      <c r="C104" s="11"/>
      <c r="D104" s="7" t="s">
        <v>29</v>
      </c>
      <c r="E104" s="50" t="s">
        <v>64</v>
      </c>
      <c r="F104" s="51">
        <v>150</v>
      </c>
      <c r="G104" s="51"/>
      <c r="H104" s="51"/>
      <c r="I104" s="51"/>
      <c r="J104" s="51">
        <v>243</v>
      </c>
      <c r="K104" s="52"/>
      <c r="L104" s="51"/>
    </row>
    <row r="105" spans="1:12" ht="15" x14ac:dyDescent="0.25">
      <c r="A105" s="25"/>
      <c r="B105" s="16"/>
      <c r="C105" s="11"/>
      <c r="D105" s="7" t="s">
        <v>30</v>
      </c>
      <c r="E105" s="50" t="s">
        <v>65</v>
      </c>
      <c r="F105" s="51">
        <v>100</v>
      </c>
      <c r="G105" s="51"/>
      <c r="H105" s="51"/>
      <c r="I105" s="51"/>
      <c r="J105" s="51">
        <v>196</v>
      </c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 t="s">
        <v>66</v>
      </c>
      <c r="F106" s="51">
        <v>200</v>
      </c>
      <c r="G106" s="51"/>
      <c r="H106" s="51"/>
      <c r="I106" s="51"/>
      <c r="J106" s="51">
        <v>122</v>
      </c>
      <c r="K106" s="52"/>
      <c r="L106" s="51"/>
    </row>
    <row r="107" spans="1:12" ht="15" x14ac:dyDescent="0.25">
      <c r="A107" s="25"/>
      <c r="B107" s="16"/>
      <c r="C107" s="11"/>
      <c r="D107" s="7" t="s">
        <v>32</v>
      </c>
      <c r="E107" s="50" t="s">
        <v>67</v>
      </c>
      <c r="F107" s="51">
        <v>30</v>
      </c>
      <c r="G107" s="51"/>
      <c r="H107" s="51"/>
      <c r="I107" s="51"/>
      <c r="J107" s="51">
        <v>81</v>
      </c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 t="s">
        <v>56</v>
      </c>
      <c r="F108" s="51">
        <v>30</v>
      </c>
      <c r="G108" s="51"/>
      <c r="H108" s="51"/>
      <c r="I108" s="51"/>
      <c r="J108" s="51">
        <v>67</v>
      </c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>
        <v>94.94</v>
      </c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770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886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58" t="s">
        <v>4</v>
      </c>
      <c r="D131" s="59"/>
      <c r="E131" s="33"/>
      <c r="F131" s="34">
        <f>F97+F101+F111+F116+F123+F130</f>
        <v>1410</v>
      </c>
      <c r="G131" s="34">
        <f t="shared" ref="G131" si="72">G97+G101+G111+G116+G123+G130</f>
        <v>0</v>
      </c>
      <c r="H131" s="34">
        <f t="shared" ref="H131" si="73">H97+H101+H111+H116+H123+H130</f>
        <v>0</v>
      </c>
      <c r="I131" s="34">
        <f t="shared" ref="I131" si="74">I97+I101+I111+I116+I123+I130</f>
        <v>0</v>
      </c>
      <c r="J131" s="34">
        <f t="shared" ref="J131" si="75">J97+J101+J111+J116+J123+J130</f>
        <v>1387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 t="s">
        <v>68</v>
      </c>
      <c r="F132" s="48">
        <v>150</v>
      </c>
      <c r="G132" s="48"/>
      <c r="H132" s="48"/>
      <c r="I132" s="48"/>
      <c r="J132" s="48">
        <v>168</v>
      </c>
      <c r="K132" s="49"/>
      <c r="L132" s="48"/>
    </row>
    <row r="133" spans="1:12" ht="15" x14ac:dyDescent="0.25">
      <c r="A133" s="25"/>
      <c r="B133" s="16"/>
      <c r="C133" s="11"/>
      <c r="D133" s="6"/>
      <c r="E133" s="50" t="s">
        <v>69</v>
      </c>
      <c r="F133" s="51">
        <v>100</v>
      </c>
      <c r="G133" s="51"/>
      <c r="H133" s="51"/>
      <c r="I133" s="51"/>
      <c r="J133" s="51">
        <v>149</v>
      </c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 t="s">
        <v>70</v>
      </c>
      <c r="F134" s="51">
        <v>200</v>
      </c>
      <c r="G134" s="51"/>
      <c r="H134" s="51"/>
      <c r="I134" s="51"/>
      <c r="J134" s="51">
        <v>119</v>
      </c>
      <c r="K134" s="52"/>
      <c r="L134" s="51"/>
    </row>
    <row r="135" spans="1:12" ht="15" x14ac:dyDescent="0.25">
      <c r="A135" s="25"/>
      <c r="B135" s="16"/>
      <c r="C135" s="11"/>
      <c r="D135" s="7" t="s">
        <v>23</v>
      </c>
      <c r="E135" s="50" t="s">
        <v>55</v>
      </c>
      <c r="F135" s="51">
        <v>30</v>
      </c>
      <c r="G135" s="51"/>
      <c r="H135" s="51"/>
      <c r="I135" s="51"/>
      <c r="J135" s="51">
        <v>81</v>
      </c>
      <c r="K135" s="52"/>
      <c r="L135" s="51"/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 t="s">
        <v>71</v>
      </c>
      <c r="F137" s="51">
        <v>60</v>
      </c>
      <c r="G137" s="51"/>
      <c r="H137" s="51"/>
      <c r="I137" s="51"/>
      <c r="J137" s="51">
        <v>69</v>
      </c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>
        <v>67.8</v>
      </c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540</v>
      </c>
      <c r="G139" s="21">
        <f t="shared" ref="G139" si="77">SUM(G132:G138)</f>
        <v>0</v>
      </c>
      <c r="H139" s="21">
        <f t="shared" ref="H139" si="78">SUM(H132:H138)</f>
        <v>0</v>
      </c>
      <c r="I139" s="21">
        <f t="shared" ref="I139" si="79">SUM(I132:I138)</f>
        <v>0</v>
      </c>
      <c r="J139" s="21">
        <f t="shared" ref="J139" si="80">SUM(J132:J138)</f>
        <v>586</v>
      </c>
      <c r="K139" s="27"/>
      <c r="L139" s="21">
        <f t="shared" ref="L139:L181" si="81">SUM(L132:L138)</f>
        <v>67.8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 t="s">
        <v>72</v>
      </c>
      <c r="F140" s="51">
        <v>200</v>
      </c>
      <c r="G140" s="51"/>
      <c r="H140" s="51"/>
      <c r="I140" s="51"/>
      <c r="J140" s="51">
        <v>121</v>
      </c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200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121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 t="s">
        <v>73</v>
      </c>
      <c r="F144" s="51">
        <v>60</v>
      </c>
      <c r="G144" s="51"/>
      <c r="H144" s="51"/>
      <c r="I144" s="51"/>
      <c r="J144" s="51">
        <v>60</v>
      </c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 t="s">
        <v>74</v>
      </c>
      <c r="F145" s="51">
        <v>200</v>
      </c>
      <c r="G145" s="51"/>
      <c r="H145" s="51"/>
      <c r="I145" s="51"/>
      <c r="J145" s="51">
        <v>95</v>
      </c>
      <c r="K145" s="52"/>
      <c r="L145" s="51"/>
    </row>
    <row r="146" spans="1:12" ht="15" x14ac:dyDescent="0.25">
      <c r="A146" s="25"/>
      <c r="B146" s="16"/>
      <c r="C146" s="11"/>
      <c r="D146" s="7" t="s">
        <v>29</v>
      </c>
      <c r="E146" s="50" t="s">
        <v>75</v>
      </c>
      <c r="F146" s="51">
        <v>150</v>
      </c>
      <c r="G146" s="51"/>
      <c r="H146" s="51"/>
      <c r="I146" s="51"/>
      <c r="J146" s="51">
        <v>116</v>
      </c>
      <c r="K146" s="52"/>
      <c r="L146" s="51"/>
    </row>
    <row r="147" spans="1:12" ht="15" x14ac:dyDescent="0.25">
      <c r="A147" s="25"/>
      <c r="B147" s="16"/>
      <c r="C147" s="11"/>
      <c r="D147" s="7" t="s">
        <v>30</v>
      </c>
      <c r="E147" s="50" t="s">
        <v>76</v>
      </c>
      <c r="F147" s="51">
        <v>100</v>
      </c>
      <c r="G147" s="51"/>
      <c r="H147" s="51"/>
      <c r="I147" s="51"/>
      <c r="J147" s="51">
        <v>167</v>
      </c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 t="s">
        <v>77</v>
      </c>
      <c r="F148" s="51">
        <v>200</v>
      </c>
      <c r="G148" s="51"/>
      <c r="H148" s="51"/>
      <c r="I148" s="51"/>
      <c r="J148" s="51">
        <v>98</v>
      </c>
      <c r="K148" s="52"/>
      <c r="L148" s="51"/>
    </row>
    <row r="149" spans="1:12" ht="15" x14ac:dyDescent="0.25">
      <c r="A149" s="25"/>
      <c r="B149" s="16"/>
      <c r="C149" s="11"/>
      <c r="D149" s="7" t="s">
        <v>32</v>
      </c>
      <c r="E149" s="50" t="s">
        <v>67</v>
      </c>
      <c r="F149" s="51">
        <v>30</v>
      </c>
      <c r="G149" s="51"/>
      <c r="H149" s="51"/>
      <c r="I149" s="51"/>
      <c r="J149" s="51">
        <v>81</v>
      </c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 t="s">
        <v>56</v>
      </c>
      <c r="F150" s="51">
        <v>30</v>
      </c>
      <c r="G150" s="51"/>
      <c r="H150" s="51"/>
      <c r="I150" s="51"/>
      <c r="J150" s="51">
        <v>67</v>
      </c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>
        <v>94.94</v>
      </c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770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684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58" t="s">
        <v>4</v>
      </c>
      <c r="D173" s="59"/>
      <c r="E173" s="33"/>
      <c r="F173" s="34">
        <f>F139+F143+F153+F158+F165+F172</f>
        <v>1510</v>
      </c>
      <c r="G173" s="34">
        <f t="shared" ref="G173" si="107">G139+G143+G153+G158+G165+G172</f>
        <v>0</v>
      </c>
      <c r="H173" s="34">
        <f t="shared" ref="H173" si="108">H139+H143+H153+H158+H165+H172</f>
        <v>0</v>
      </c>
      <c r="I173" s="34">
        <f t="shared" ref="I173" si="109">I139+I143+I153+I158+I165+I172</f>
        <v>0</v>
      </c>
      <c r="J173" s="34">
        <f t="shared" ref="J173" si="110">J139+J143+J153+J158+J165+J172</f>
        <v>1391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 t="s">
        <v>78</v>
      </c>
      <c r="F174" s="48">
        <v>250</v>
      </c>
      <c r="G174" s="48"/>
      <c r="H174" s="48"/>
      <c r="I174" s="48"/>
      <c r="J174" s="48">
        <v>279</v>
      </c>
      <c r="K174" s="49"/>
      <c r="L174" s="48"/>
    </row>
    <row r="175" spans="1:12" ht="15" x14ac:dyDescent="0.25">
      <c r="A175" s="25"/>
      <c r="B175" s="16"/>
      <c r="C175" s="11"/>
      <c r="D175" s="6"/>
      <c r="E175" s="50" t="s">
        <v>79</v>
      </c>
      <c r="F175" s="51">
        <v>100</v>
      </c>
      <c r="G175" s="51"/>
      <c r="H175" s="51"/>
      <c r="I175" s="51"/>
      <c r="J175" s="51">
        <v>134</v>
      </c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 t="s">
        <v>59</v>
      </c>
      <c r="F176" s="51">
        <v>200</v>
      </c>
      <c r="G176" s="51"/>
      <c r="H176" s="51"/>
      <c r="I176" s="51"/>
      <c r="J176" s="51">
        <v>93</v>
      </c>
      <c r="K176" s="52"/>
      <c r="L176" s="51"/>
    </row>
    <row r="177" spans="1:12" ht="15" x14ac:dyDescent="0.25">
      <c r="A177" s="25"/>
      <c r="B177" s="16"/>
      <c r="C177" s="11"/>
      <c r="D177" s="7" t="s">
        <v>23</v>
      </c>
      <c r="E177" s="50" t="s">
        <v>55</v>
      </c>
      <c r="F177" s="51">
        <v>45</v>
      </c>
      <c r="G177" s="51"/>
      <c r="H177" s="51"/>
      <c r="I177" s="51"/>
      <c r="J177" s="51">
        <v>170</v>
      </c>
      <c r="K177" s="52"/>
      <c r="L177" s="51"/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>
        <v>67.8</v>
      </c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595</v>
      </c>
      <c r="G181" s="21">
        <f t="shared" ref="G181" si="112">SUM(G174:G180)</f>
        <v>0</v>
      </c>
      <c r="H181" s="21">
        <f t="shared" ref="H181" si="113">SUM(H174:H180)</f>
        <v>0</v>
      </c>
      <c r="I181" s="21">
        <f t="shared" ref="I181" si="114">SUM(I174:I180)</f>
        <v>0</v>
      </c>
      <c r="J181" s="21">
        <f t="shared" ref="J181" si="115">SUM(J174:J180)</f>
        <v>676</v>
      </c>
      <c r="K181" s="27"/>
      <c r="L181" s="21">
        <f t="shared" si="81"/>
        <v>67.8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 t="s">
        <v>61</v>
      </c>
      <c r="F182" s="51">
        <v>150</v>
      </c>
      <c r="G182" s="51"/>
      <c r="H182" s="51"/>
      <c r="I182" s="51"/>
      <c r="J182" s="51">
        <v>60</v>
      </c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150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60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 t="s">
        <v>80</v>
      </c>
      <c r="F186" s="51">
        <v>60</v>
      </c>
      <c r="G186" s="51"/>
      <c r="H186" s="51"/>
      <c r="I186" s="51"/>
      <c r="J186" s="51">
        <v>47</v>
      </c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 t="s">
        <v>81</v>
      </c>
      <c r="F187" s="51">
        <v>200</v>
      </c>
      <c r="G187" s="51"/>
      <c r="H187" s="51"/>
      <c r="I187" s="51"/>
      <c r="J187" s="51">
        <v>91</v>
      </c>
      <c r="K187" s="52"/>
      <c r="L187" s="51"/>
    </row>
    <row r="188" spans="1:12" ht="15" x14ac:dyDescent="0.25">
      <c r="A188" s="25"/>
      <c r="B188" s="16"/>
      <c r="C188" s="11"/>
      <c r="D188" s="7" t="s">
        <v>29</v>
      </c>
      <c r="E188" s="50" t="s">
        <v>82</v>
      </c>
      <c r="F188" s="51">
        <v>150</v>
      </c>
      <c r="G188" s="51"/>
      <c r="H188" s="51"/>
      <c r="I188" s="51"/>
      <c r="J188" s="51">
        <v>244</v>
      </c>
      <c r="K188" s="52"/>
      <c r="L188" s="51"/>
    </row>
    <row r="189" spans="1:12" ht="15" x14ac:dyDescent="0.25">
      <c r="A189" s="25"/>
      <c r="B189" s="16"/>
      <c r="C189" s="11"/>
      <c r="D189" s="7" t="s">
        <v>30</v>
      </c>
      <c r="E189" s="50" t="s">
        <v>83</v>
      </c>
      <c r="F189" s="51">
        <v>100</v>
      </c>
      <c r="G189" s="51"/>
      <c r="H189" s="51"/>
      <c r="I189" s="51"/>
      <c r="J189" s="51">
        <v>196</v>
      </c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 t="s">
        <v>84</v>
      </c>
      <c r="F190" s="51">
        <v>200</v>
      </c>
      <c r="G190" s="51"/>
      <c r="H190" s="51"/>
      <c r="I190" s="51"/>
      <c r="J190" s="51">
        <v>121</v>
      </c>
      <c r="K190" s="52"/>
      <c r="L190" s="51"/>
    </row>
    <row r="191" spans="1:12" ht="15" x14ac:dyDescent="0.25">
      <c r="A191" s="25"/>
      <c r="B191" s="16"/>
      <c r="C191" s="11"/>
      <c r="D191" s="7" t="s">
        <v>32</v>
      </c>
      <c r="E191" s="50" t="s">
        <v>67</v>
      </c>
      <c r="F191" s="51">
        <v>30</v>
      </c>
      <c r="G191" s="51"/>
      <c r="H191" s="51"/>
      <c r="I191" s="51"/>
      <c r="J191" s="51">
        <v>81</v>
      </c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 t="s">
        <v>85</v>
      </c>
      <c r="F192" s="51">
        <v>30</v>
      </c>
      <c r="G192" s="51"/>
      <c r="H192" s="51"/>
      <c r="I192" s="51"/>
      <c r="J192" s="51">
        <v>66</v>
      </c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>
        <v>94.94</v>
      </c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770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846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58" t="s">
        <v>4</v>
      </c>
      <c r="D215" s="59"/>
      <c r="E215" s="33"/>
      <c r="F215" s="34">
        <f>F181+F185+F195+F200+F207+F214</f>
        <v>1515</v>
      </c>
      <c r="G215" s="34">
        <f t="shared" ref="G215" si="141">G181+G185+G195+G200+G207+G214</f>
        <v>0</v>
      </c>
      <c r="H215" s="34">
        <f t="shared" ref="H215" si="142">H181+H185+H195+H200+H207+H214</f>
        <v>0</v>
      </c>
      <c r="I215" s="34">
        <f t="shared" ref="I215" si="143">I181+I185+I195+I200+I207+I214</f>
        <v>0</v>
      </c>
      <c r="J215" s="34">
        <f t="shared" ref="J215" si="144">J181+J185+J195+J200+J207+J214</f>
        <v>1582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 t="s">
        <v>97</v>
      </c>
      <c r="F216" s="48">
        <v>150</v>
      </c>
      <c r="G216" s="48"/>
      <c r="H216" s="48"/>
      <c r="I216" s="48"/>
      <c r="J216" s="48">
        <v>169</v>
      </c>
      <c r="K216" s="49"/>
      <c r="L216" s="48"/>
    </row>
    <row r="217" spans="1:12" ht="15" x14ac:dyDescent="0.25">
      <c r="A217" s="25"/>
      <c r="B217" s="16"/>
      <c r="C217" s="11"/>
      <c r="D217" s="6"/>
      <c r="E217" s="50" t="s">
        <v>98</v>
      </c>
      <c r="F217" s="51">
        <v>100</v>
      </c>
      <c r="G217" s="51"/>
      <c r="H217" s="51"/>
      <c r="I217" s="51"/>
      <c r="J217" s="51">
        <v>196</v>
      </c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 t="s">
        <v>66</v>
      </c>
      <c r="F218" s="51">
        <v>200</v>
      </c>
      <c r="G218" s="51"/>
      <c r="H218" s="51"/>
      <c r="I218" s="51"/>
      <c r="J218" s="51">
        <v>122</v>
      </c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 t="s">
        <v>45</v>
      </c>
      <c r="F219" s="51">
        <v>30</v>
      </c>
      <c r="G219" s="51"/>
      <c r="H219" s="51"/>
      <c r="I219" s="51"/>
      <c r="J219" s="51">
        <v>81</v>
      </c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 t="s">
        <v>99</v>
      </c>
      <c r="F221" s="51">
        <v>60</v>
      </c>
      <c r="G221" s="51"/>
      <c r="H221" s="51"/>
      <c r="I221" s="51"/>
      <c r="J221" s="51">
        <v>111</v>
      </c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>
        <v>67.8</v>
      </c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540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679</v>
      </c>
      <c r="K223" s="27"/>
      <c r="L223" s="21">
        <f t="shared" ref="L223:L265" si="150">SUM(L216:L222)</f>
        <v>67.8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 t="s">
        <v>100</v>
      </c>
      <c r="F224" s="51">
        <v>100</v>
      </c>
      <c r="G224" s="51"/>
      <c r="H224" s="51"/>
      <c r="I224" s="51"/>
      <c r="J224" s="51">
        <v>74</v>
      </c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100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74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 t="s">
        <v>101</v>
      </c>
      <c r="F228" s="51">
        <v>60</v>
      </c>
      <c r="G228" s="51"/>
      <c r="H228" s="51"/>
      <c r="I228" s="51"/>
      <c r="J228" s="51">
        <v>36</v>
      </c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 t="s">
        <v>102</v>
      </c>
      <c r="F229" s="51">
        <v>200</v>
      </c>
      <c r="G229" s="51"/>
      <c r="H229" s="51"/>
      <c r="I229" s="51"/>
      <c r="J229" s="51">
        <v>110</v>
      </c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 t="s">
        <v>52</v>
      </c>
      <c r="F230" s="51">
        <v>150</v>
      </c>
      <c r="G230" s="51"/>
      <c r="H230" s="51"/>
      <c r="I230" s="51"/>
      <c r="J230" s="51">
        <v>168</v>
      </c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 t="s">
        <v>69</v>
      </c>
      <c r="F231" s="51">
        <v>100</v>
      </c>
      <c r="G231" s="51"/>
      <c r="H231" s="51"/>
      <c r="I231" s="51"/>
      <c r="J231" s="51">
        <v>149</v>
      </c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 t="s">
        <v>54</v>
      </c>
      <c r="F232" s="51">
        <v>200</v>
      </c>
      <c r="G232" s="51"/>
      <c r="H232" s="51"/>
      <c r="I232" s="51"/>
      <c r="J232" s="51">
        <v>114</v>
      </c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 t="s">
        <v>55</v>
      </c>
      <c r="F233" s="51">
        <v>30</v>
      </c>
      <c r="G233" s="51"/>
      <c r="H233" s="51"/>
      <c r="I233" s="51"/>
      <c r="J233" s="51">
        <v>81</v>
      </c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 t="s">
        <v>103</v>
      </c>
      <c r="F234" s="51">
        <v>30</v>
      </c>
      <c r="G234" s="51"/>
      <c r="H234" s="51"/>
      <c r="I234" s="51"/>
      <c r="J234" s="51">
        <v>67</v>
      </c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>
        <v>94.94</v>
      </c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770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725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58" t="s">
        <v>4</v>
      </c>
      <c r="D257" s="59"/>
      <c r="E257" s="33"/>
      <c r="F257" s="34">
        <f>F223+F227+F237+F242+F249+F256</f>
        <v>1410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1478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 t="s">
        <v>104</v>
      </c>
      <c r="F258" s="48">
        <v>200</v>
      </c>
      <c r="G258" s="48"/>
      <c r="H258" s="48"/>
      <c r="I258" s="48"/>
      <c r="J258" s="48">
        <v>297</v>
      </c>
      <c r="K258" s="49"/>
      <c r="L258" s="48"/>
    </row>
    <row r="259" spans="1:12" ht="15" x14ac:dyDescent="0.25">
      <c r="A259" s="25"/>
      <c r="B259" s="16"/>
      <c r="C259" s="11"/>
      <c r="D259" s="6"/>
      <c r="E259" s="50" t="s">
        <v>105</v>
      </c>
      <c r="F259" s="51">
        <v>60</v>
      </c>
      <c r="G259" s="51"/>
      <c r="H259" s="51"/>
      <c r="I259" s="51"/>
      <c r="J259" s="51">
        <v>158</v>
      </c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 t="s">
        <v>106</v>
      </c>
      <c r="F260" s="51">
        <v>200</v>
      </c>
      <c r="G260" s="51"/>
      <c r="H260" s="51"/>
      <c r="I260" s="51"/>
      <c r="J260" s="51">
        <v>100</v>
      </c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 t="s">
        <v>55</v>
      </c>
      <c r="F261" s="51">
        <v>40</v>
      </c>
      <c r="G261" s="51"/>
      <c r="H261" s="51"/>
      <c r="I261" s="51"/>
      <c r="J261" s="51">
        <v>100</v>
      </c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>
        <v>67.8</v>
      </c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500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655</v>
      </c>
      <c r="K265" s="27"/>
      <c r="L265" s="21">
        <f t="shared" si="150"/>
        <v>67.8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 t="s">
        <v>107</v>
      </c>
      <c r="F266" s="51">
        <v>200</v>
      </c>
      <c r="G266" s="51"/>
      <c r="H266" s="51"/>
      <c r="I266" s="51"/>
      <c r="J266" s="51">
        <v>60</v>
      </c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200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60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 t="s">
        <v>108</v>
      </c>
      <c r="F270" s="51">
        <v>60</v>
      </c>
      <c r="G270" s="51"/>
      <c r="H270" s="51"/>
      <c r="I270" s="51"/>
      <c r="J270" s="51">
        <v>35</v>
      </c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 t="s">
        <v>109</v>
      </c>
      <c r="F271" s="51">
        <v>200</v>
      </c>
      <c r="G271" s="51"/>
      <c r="H271" s="51"/>
      <c r="I271" s="51"/>
      <c r="J271" s="51">
        <v>80</v>
      </c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 t="s">
        <v>110</v>
      </c>
      <c r="F272" s="51">
        <v>200</v>
      </c>
      <c r="G272" s="51"/>
      <c r="H272" s="51"/>
      <c r="I272" s="51"/>
      <c r="J272" s="51">
        <v>306</v>
      </c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 t="s">
        <v>111</v>
      </c>
      <c r="F274" s="51">
        <v>200</v>
      </c>
      <c r="G274" s="51"/>
      <c r="H274" s="51"/>
      <c r="I274" s="51"/>
      <c r="J274" s="51">
        <v>88</v>
      </c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 t="s">
        <v>67</v>
      </c>
      <c r="F275" s="51">
        <v>40</v>
      </c>
      <c r="G275" s="51"/>
      <c r="H275" s="51"/>
      <c r="I275" s="51"/>
      <c r="J275" s="51">
        <v>100</v>
      </c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 t="s">
        <v>103</v>
      </c>
      <c r="F276" s="51">
        <v>30</v>
      </c>
      <c r="G276" s="51"/>
      <c r="H276" s="51"/>
      <c r="I276" s="51"/>
      <c r="J276" s="51">
        <v>67</v>
      </c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>
        <v>94.94</v>
      </c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730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676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58" t="s">
        <v>4</v>
      </c>
      <c r="D299" s="59"/>
      <c r="E299" s="33"/>
      <c r="F299" s="34">
        <f>F265+F269+F279+F284+F291+F298</f>
        <v>1430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1391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 t="s">
        <v>112</v>
      </c>
      <c r="F300" s="48">
        <v>150</v>
      </c>
      <c r="G300" s="48"/>
      <c r="H300" s="48"/>
      <c r="I300" s="48"/>
      <c r="J300" s="48">
        <v>168</v>
      </c>
      <c r="K300" s="49"/>
      <c r="L300" s="48"/>
    </row>
    <row r="301" spans="1:12" ht="15" x14ac:dyDescent="0.25">
      <c r="A301" s="25"/>
      <c r="B301" s="16"/>
      <c r="C301" s="11"/>
      <c r="D301" s="6"/>
      <c r="E301" s="50" t="s">
        <v>113</v>
      </c>
      <c r="F301" s="51">
        <v>100</v>
      </c>
      <c r="G301" s="51"/>
      <c r="H301" s="51"/>
      <c r="I301" s="51"/>
      <c r="J301" s="51">
        <v>125</v>
      </c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 t="s">
        <v>91</v>
      </c>
      <c r="F302" s="51">
        <v>200</v>
      </c>
      <c r="G302" s="51"/>
      <c r="H302" s="51"/>
      <c r="I302" s="51"/>
      <c r="J302" s="51">
        <v>97</v>
      </c>
      <c r="K302" s="52"/>
      <c r="L302" s="51"/>
    </row>
    <row r="303" spans="1:12" ht="15" x14ac:dyDescent="0.25">
      <c r="A303" s="25"/>
      <c r="B303" s="16"/>
      <c r="C303" s="11"/>
      <c r="D303" s="7" t="s">
        <v>23</v>
      </c>
      <c r="E303" s="50" t="s">
        <v>55</v>
      </c>
      <c r="F303" s="51">
        <v>30</v>
      </c>
      <c r="G303" s="51"/>
      <c r="H303" s="51"/>
      <c r="I303" s="51"/>
      <c r="J303" s="51">
        <v>81</v>
      </c>
      <c r="K303" s="52"/>
      <c r="L303" s="51"/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 t="s">
        <v>114</v>
      </c>
      <c r="F305" s="51">
        <v>60</v>
      </c>
      <c r="G305" s="51"/>
      <c r="H305" s="51"/>
      <c r="I305" s="51"/>
      <c r="J305" s="51">
        <v>49</v>
      </c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>
        <v>67.8</v>
      </c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540</v>
      </c>
      <c r="G307" s="21">
        <f t="shared" ref="G307" si="215">SUM(G300:G306)</f>
        <v>0</v>
      </c>
      <c r="H307" s="21">
        <f t="shared" ref="H307" si="216">SUM(H300:H306)</f>
        <v>0</v>
      </c>
      <c r="I307" s="21">
        <f t="shared" ref="I307" si="217">SUM(I300:I306)</f>
        <v>0</v>
      </c>
      <c r="J307" s="21">
        <f t="shared" ref="J307" si="218">SUM(J300:J306)</f>
        <v>520</v>
      </c>
      <c r="K307" s="27"/>
      <c r="L307" s="21">
        <f t="shared" ref="L307:L349" si="219">SUM(L300:L306)</f>
        <v>67.8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 t="s">
        <v>61</v>
      </c>
      <c r="F308" s="51">
        <v>100</v>
      </c>
      <c r="G308" s="51"/>
      <c r="H308" s="51"/>
      <c r="I308" s="51"/>
      <c r="J308" s="51">
        <v>47</v>
      </c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100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47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 t="s">
        <v>117</v>
      </c>
      <c r="F312" s="51">
        <v>60</v>
      </c>
      <c r="G312" s="51"/>
      <c r="H312" s="51"/>
      <c r="I312" s="51"/>
      <c r="J312" s="51">
        <v>75</v>
      </c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 t="s">
        <v>74</v>
      </c>
      <c r="F313" s="51">
        <v>200</v>
      </c>
      <c r="G313" s="51"/>
      <c r="H313" s="51"/>
      <c r="I313" s="51"/>
      <c r="J313" s="51">
        <v>95</v>
      </c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 t="s">
        <v>115</v>
      </c>
      <c r="F314" s="51">
        <v>150</v>
      </c>
      <c r="G314" s="51"/>
      <c r="H314" s="51"/>
      <c r="I314" s="51"/>
      <c r="J314" s="51">
        <v>244</v>
      </c>
      <c r="K314" s="52"/>
      <c r="L314" s="51"/>
    </row>
    <row r="315" spans="1:12" ht="15" x14ac:dyDescent="0.25">
      <c r="A315" s="25"/>
      <c r="B315" s="16"/>
      <c r="C315" s="11"/>
      <c r="D315" s="7" t="s">
        <v>30</v>
      </c>
      <c r="E315" s="50" t="s">
        <v>83</v>
      </c>
      <c r="F315" s="51">
        <v>100</v>
      </c>
      <c r="G315" s="51"/>
      <c r="H315" s="51"/>
      <c r="I315" s="51"/>
      <c r="J315" s="51">
        <v>196</v>
      </c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 t="s">
        <v>116</v>
      </c>
      <c r="F316" s="51">
        <v>200</v>
      </c>
      <c r="G316" s="51"/>
      <c r="H316" s="51"/>
      <c r="I316" s="51"/>
      <c r="J316" s="51">
        <v>121</v>
      </c>
      <c r="K316" s="52"/>
      <c r="L316" s="51"/>
    </row>
    <row r="317" spans="1:12" ht="15" x14ac:dyDescent="0.25">
      <c r="A317" s="25"/>
      <c r="B317" s="16"/>
      <c r="C317" s="11"/>
      <c r="D317" s="7" t="s">
        <v>32</v>
      </c>
      <c r="E317" s="50" t="s">
        <v>67</v>
      </c>
      <c r="F317" s="51">
        <v>30</v>
      </c>
      <c r="G317" s="51"/>
      <c r="H317" s="51"/>
      <c r="I317" s="51"/>
      <c r="J317" s="51">
        <v>81</v>
      </c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 t="s">
        <v>103</v>
      </c>
      <c r="F318" s="51">
        <v>30</v>
      </c>
      <c r="G318" s="51"/>
      <c r="H318" s="51"/>
      <c r="I318" s="51"/>
      <c r="J318" s="51">
        <v>66</v>
      </c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>
        <v>94.94</v>
      </c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770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878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58" t="s">
        <v>4</v>
      </c>
      <c r="D341" s="59"/>
      <c r="E341" s="33"/>
      <c r="F341" s="34">
        <f>F307+F311+F321+F326+F333+F340</f>
        <v>1410</v>
      </c>
      <c r="G341" s="34">
        <f t="shared" ref="G341" si="245">G307+G311+G321+G326+G333+G340</f>
        <v>0</v>
      </c>
      <c r="H341" s="34">
        <f t="shared" ref="H341" si="246">H307+H311+H321+H326+H333+H340</f>
        <v>0</v>
      </c>
      <c r="I341" s="34">
        <f t="shared" ref="I341" si="247">I307+I311+I321+I326+I333+I340</f>
        <v>0</v>
      </c>
      <c r="J341" s="34">
        <f t="shared" ref="J341" si="248">J307+J311+J321+J326+J333+J340</f>
        <v>1445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 t="s">
        <v>118</v>
      </c>
      <c r="F342" s="48">
        <v>180</v>
      </c>
      <c r="G342" s="48"/>
      <c r="H342" s="48"/>
      <c r="I342" s="48"/>
      <c r="J342" s="48">
        <v>260</v>
      </c>
      <c r="K342" s="49"/>
      <c r="L342" s="48"/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 t="s">
        <v>70</v>
      </c>
      <c r="F344" s="51">
        <v>200</v>
      </c>
      <c r="G344" s="51"/>
      <c r="H344" s="51"/>
      <c r="I344" s="51"/>
      <c r="J344" s="51">
        <v>118</v>
      </c>
      <c r="K344" s="52"/>
      <c r="L344" s="51"/>
    </row>
    <row r="345" spans="1:12" ht="15" x14ac:dyDescent="0.25">
      <c r="A345" s="15"/>
      <c r="B345" s="16"/>
      <c r="C345" s="11"/>
      <c r="D345" s="7" t="s">
        <v>23</v>
      </c>
      <c r="E345" s="50" t="s">
        <v>55</v>
      </c>
      <c r="F345" s="51">
        <v>30</v>
      </c>
      <c r="G345" s="51"/>
      <c r="H345" s="51"/>
      <c r="I345" s="51"/>
      <c r="J345" s="51">
        <v>814</v>
      </c>
      <c r="K345" s="52"/>
      <c r="L345" s="51"/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>
        <v>67.8</v>
      </c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410</v>
      </c>
      <c r="G349" s="21">
        <f t="shared" ref="G349" si="250">SUM(G342:G348)</f>
        <v>0</v>
      </c>
      <c r="H349" s="21">
        <f t="shared" ref="H349" si="251">SUM(H342:H348)</f>
        <v>0</v>
      </c>
      <c r="I349" s="21">
        <f t="shared" ref="I349" si="252">SUM(I342:I348)</f>
        <v>0</v>
      </c>
      <c r="J349" s="21">
        <f t="shared" ref="J349" si="253">SUM(J342:J348)</f>
        <v>1192</v>
      </c>
      <c r="K349" s="27"/>
      <c r="L349" s="21">
        <f t="shared" si="219"/>
        <v>67.8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 t="s">
        <v>119</v>
      </c>
      <c r="F350" s="51">
        <v>200</v>
      </c>
      <c r="G350" s="51"/>
      <c r="H350" s="51"/>
      <c r="I350" s="51"/>
      <c r="J350" s="51">
        <v>84</v>
      </c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200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84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 t="s">
        <v>80</v>
      </c>
      <c r="F354" s="51">
        <v>60</v>
      </c>
      <c r="G354" s="51"/>
      <c r="H354" s="51"/>
      <c r="I354" s="51"/>
      <c r="J354" s="51">
        <v>45</v>
      </c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 t="s">
        <v>120</v>
      </c>
      <c r="F355" s="51">
        <v>200</v>
      </c>
      <c r="G355" s="51"/>
      <c r="H355" s="51"/>
      <c r="I355" s="51"/>
      <c r="J355" s="51">
        <v>94</v>
      </c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0" t="s">
        <v>121</v>
      </c>
      <c r="F356" s="51">
        <v>150</v>
      </c>
      <c r="G356" s="51"/>
      <c r="H356" s="51"/>
      <c r="I356" s="51"/>
      <c r="J356" s="51">
        <v>137</v>
      </c>
      <c r="K356" s="52"/>
      <c r="L356" s="51"/>
    </row>
    <row r="357" spans="1:12" ht="15" x14ac:dyDescent="0.25">
      <c r="A357" s="15"/>
      <c r="B357" s="16"/>
      <c r="C357" s="11"/>
      <c r="D357" s="7" t="s">
        <v>30</v>
      </c>
      <c r="E357" s="50" t="s">
        <v>122</v>
      </c>
      <c r="F357" s="51">
        <v>100</v>
      </c>
      <c r="G357" s="51"/>
      <c r="H357" s="51"/>
      <c r="I357" s="51"/>
      <c r="J357" s="51">
        <v>105</v>
      </c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 t="s">
        <v>123</v>
      </c>
      <c r="F358" s="51">
        <v>200</v>
      </c>
      <c r="G358" s="51"/>
      <c r="H358" s="51"/>
      <c r="I358" s="51"/>
      <c r="J358" s="51">
        <v>93</v>
      </c>
      <c r="K358" s="52"/>
      <c r="L358" s="51"/>
    </row>
    <row r="359" spans="1:12" ht="15" x14ac:dyDescent="0.25">
      <c r="A359" s="15"/>
      <c r="B359" s="16"/>
      <c r="C359" s="11"/>
      <c r="D359" s="7" t="s">
        <v>32</v>
      </c>
      <c r="E359" s="50" t="s">
        <v>55</v>
      </c>
      <c r="F359" s="51">
        <v>30</v>
      </c>
      <c r="G359" s="51"/>
      <c r="H359" s="51"/>
      <c r="I359" s="51"/>
      <c r="J359" s="51">
        <v>81</v>
      </c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 t="s">
        <v>103</v>
      </c>
      <c r="F360" s="51">
        <v>30</v>
      </c>
      <c r="G360" s="51"/>
      <c r="H360" s="51"/>
      <c r="I360" s="51"/>
      <c r="J360" s="51">
        <v>66</v>
      </c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>
        <v>94.94</v>
      </c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770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621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58" t="s">
        <v>4</v>
      </c>
      <c r="D383" s="59"/>
      <c r="E383" s="33"/>
      <c r="F383" s="34">
        <f>F349+F353+F363+F368+F375+F382</f>
        <v>1380</v>
      </c>
      <c r="G383" s="34">
        <f t="shared" ref="G383" si="279">G349+G353+G363+G368+G375+G382</f>
        <v>0</v>
      </c>
      <c r="H383" s="34">
        <f t="shared" ref="H383" si="280">H349+H353+H363+H368+H375+H382</f>
        <v>0</v>
      </c>
      <c r="I383" s="34">
        <f t="shared" ref="I383" si="281">I349+I353+I363+I368+I375+I382</f>
        <v>0</v>
      </c>
      <c r="J383" s="34">
        <f t="shared" ref="J383" si="282">J349+J353+J363+J368+J375+J382</f>
        <v>1897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 t="s">
        <v>124</v>
      </c>
      <c r="F384" s="48">
        <v>200</v>
      </c>
      <c r="G384" s="48"/>
      <c r="H384" s="48"/>
      <c r="I384" s="48"/>
      <c r="J384" s="48">
        <v>305</v>
      </c>
      <c r="K384" s="49"/>
      <c r="L384" s="48"/>
    </row>
    <row r="385" spans="1:12" ht="15" x14ac:dyDescent="0.25">
      <c r="A385" s="25"/>
      <c r="B385" s="16"/>
      <c r="C385" s="11"/>
      <c r="D385" s="6"/>
      <c r="E385" s="50" t="s">
        <v>125</v>
      </c>
      <c r="F385" s="51">
        <v>60</v>
      </c>
      <c r="G385" s="51"/>
      <c r="H385" s="51"/>
      <c r="I385" s="51"/>
      <c r="J385" s="51">
        <v>36</v>
      </c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 t="s">
        <v>126</v>
      </c>
      <c r="F386" s="51">
        <v>200</v>
      </c>
      <c r="G386" s="51"/>
      <c r="H386" s="51"/>
      <c r="I386" s="51"/>
      <c r="J386" s="51">
        <v>93</v>
      </c>
      <c r="K386" s="52"/>
      <c r="L386" s="51"/>
    </row>
    <row r="387" spans="1:12" ht="15" x14ac:dyDescent="0.25">
      <c r="A387" s="25"/>
      <c r="B387" s="16"/>
      <c r="C387" s="11"/>
      <c r="D387" s="7" t="s">
        <v>23</v>
      </c>
      <c r="E387" s="50" t="s">
        <v>67</v>
      </c>
      <c r="F387" s="51">
        <v>40</v>
      </c>
      <c r="G387" s="51"/>
      <c r="H387" s="51"/>
      <c r="I387" s="51"/>
      <c r="J387" s="51">
        <v>74</v>
      </c>
      <c r="K387" s="52"/>
      <c r="L387" s="51"/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>
        <v>67.8</v>
      </c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500</v>
      </c>
      <c r="G391" s="21">
        <f t="shared" ref="G391" si="284">SUM(G384:G390)</f>
        <v>0</v>
      </c>
      <c r="H391" s="21">
        <f t="shared" ref="H391" si="285">SUM(H384:H390)</f>
        <v>0</v>
      </c>
      <c r="I391" s="21">
        <f t="shared" ref="I391" si="286">SUM(I384:I390)</f>
        <v>0</v>
      </c>
      <c r="J391" s="21">
        <f t="shared" ref="J391" si="287">SUM(J384:J390)</f>
        <v>508</v>
      </c>
      <c r="K391" s="27"/>
      <c r="L391" s="21">
        <f t="shared" ref="L391:L433" si="288">SUM(L384:L390)</f>
        <v>67.8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 t="s">
        <v>127</v>
      </c>
      <c r="F392" s="51">
        <v>150</v>
      </c>
      <c r="G392" s="51"/>
      <c r="H392" s="51"/>
      <c r="I392" s="51"/>
      <c r="J392" s="51">
        <v>60</v>
      </c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150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60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 t="s">
        <v>128</v>
      </c>
      <c r="F396" s="51">
        <v>60</v>
      </c>
      <c r="G396" s="51"/>
      <c r="H396" s="51"/>
      <c r="I396" s="51"/>
      <c r="J396" s="51">
        <v>62</v>
      </c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 t="s">
        <v>129</v>
      </c>
      <c r="F397" s="51">
        <v>200</v>
      </c>
      <c r="G397" s="51"/>
      <c r="H397" s="51"/>
      <c r="I397" s="51"/>
      <c r="J397" s="51">
        <v>127</v>
      </c>
      <c r="K397" s="52"/>
      <c r="L397" s="51"/>
    </row>
    <row r="398" spans="1:12" ht="15" x14ac:dyDescent="0.25">
      <c r="A398" s="25"/>
      <c r="B398" s="16"/>
      <c r="C398" s="11"/>
      <c r="D398" s="7" t="s">
        <v>29</v>
      </c>
      <c r="E398" s="50" t="s">
        <v>130</v>
      </c>
      <c r="F398" s="51">
        <v>250</v>
      </c>
      <c r="G398" s="51"/>
      <c r="H398" s="51"/>
      <c r="I398" s="51"/>
      <c r="J398" s="51">
        <v>497</v>
      </c>
      <c r="K398" s="52"/>
      <c r="L398" s="51"/>
    </row>
    <row r="399" spans="1:12" ht="15" x14ac:dyDescent="0.2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 t="s">
        <v>131</v>
      </c>
      <c r="F400" s="51">
        <v>200</v>
      </c>
      <c r="G400" s="51"/>
      <c r="H400" s="51"/>
      <c r="I400" s="51"/>
      <c r="J400" s="51">
        <v>32</v>
      </c>
      <c r="K400" s="52"/>
      <c r="L400" s="51"/>
    </row>
    <row r="401" spans="1:12" ht="15" x14ac:dyDescent="0.25">
      <c r="A401" s="25"/>
      <c r="B401" s="16"/>
      <c r="C401" s="11"/>
      <c r="D401" s="7" t="s">
        <v>32</v>
      </c>
      <c r="E401" s="50" t="s">
        <v>55</v>
      </c>
      <c r="F401" s="51">
        <v>30</v>
      </c>
      <c r="G401" s="51"/>
      <c r="H401" s="51"/>
      <c r="I401" s="51"/>
      <c r="J401" s="51">
        <v>81</v>
      </c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 t="s">
        <v>85</v>
      </c>
      <c r="F402" s="51">
        <v>30</v>
      </c>
      <c r="G402" s="51"/>
      <c r="H402" s="51"/>
      <c r="I402" s="51"/>
      <c r="J402" s="51">
        <v>66</v>
      </c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>
        <v>94.94</v>
      </c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770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865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58" t="s">
        <v>4</v>
      </c>
      <c r="D425" s="59"/>
      <c r="E425" s="33"/>
      <c r="F425" s="34">
        <f>F391+F395+F405+F410+F417+F424</f>
        <v>1420</v>
      </c>
      <c r="G425" s="34">
        <f t="shared" ref="G425" si="314">G391+G395+G405+G410+G417+G424</f>
        <v>0</v>
      </c>
      <c r="H425" s="34">
        <f t="shared" ref="H425" si="315">H391+H395+H405+H410+H417+H424</f>
        <v>0</v>
      </c>
      <c r="I425" s="34">
        <f t="shared" ref="I425" si="316">I391+I395+I405+I410+I417+I424</f>
        <v>0</v>
      </c>
      <c r="J425" s="34">
        <f t="shared" ref="J425" si="317">J391+J395+J405+J410+J417+J424</f>
        <v>1433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58" t="s">
        <v>4</v>
      </c>
      <c r="D467" s="59"/>
      <c r="E467" s="33"/>
      <c r="F467" s="34">
        <f>F433+F437+F447+F452+F459+F466</f>
        <v>0</v>
      </c>
      <c r="G467" s="34">
        <f t="shared" ref="G467" si="348">G433+G437+G447+G452+G459+G466</f>
        <v>0</v>
      </c>
      <c r="H467" s="34">
        <f t="shared" ref="H467" si="349">H433+H437+H447+H452+H459+H466</f>
        <v>0</v>
      </c>
      <c r="I467" s="34">
        <f t="shared" ref="I467" si="350">I433+I437+I447+I452+I459+I466</f>
        <v>0</v>
      </c>
      <c r="J467" s="34">
        <f t="shared" ref="J467" si="351">J433+J437+J447+J452+J459+J466</f>
        <v>0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58" t="s">
        <v>4</v>
      </c>
      <c r="D509" s="59"/>
      <c r="E509" s="33"/>
      <c r="F509" s="34">
        <f>F475+F479+F489+F494+F501+F508</f>
        <v>0</v>
      </c>
      <c r="G509" s="34">
        <f t="shared" ref="G509" si="383">G475+G479+G489+G494+G501+G508</f>
        <v>0</v>
      </c>
      <c r="H509" s="34">
        <f t="shared" ref="H509" si="384">H475+H479+H489+H494+H501+H508</f>
        <v>0</v>
      </c>
      <c r="I509" s="34">
        <f t="shared" ref="I509" si="385">I475+I479+I489+I494+I501+I508</f>
        <v>0</v>
      </c>
      <c r="J509" s="34">
        <f t="shared" ref="J509" si="386">J475+J479+J489+J494+J501+J508</f>
        <v>0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58" t="s">
        <v>4</v>
      </c>
      <c r="D551" s="59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63" t="s">
        <v>4</v>
      </c>
      <c r="D593" s="64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5" t="s">
        <v>5</v>
      </c>
      <c r="D594" s="65"/>
      <c r="E594" s="65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1431.5</v>
      </c>
      <c r="G594" s="42" t="e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#DIV/0!</v>
      </c>
      <c r="H594" s="42" t="e">
        <f t="shared" si="456"/>
        <v>#DIV/0!</v>
      </c>
      <c r="I594" s="42" t="e">
        <f t="shared" si="456"/>
        <v>#DIV/0!</v>
      </c>
      <c r="J594" s="42">
        <f t="shared" si="456"/>
        <v>1490.2</v>
      </c>
      <c r="K594" s="42"/>
      <c r="L594" s="42" t="e">
        <f t="shared" ca="1" si="456"/>
        <v>#DIV/0!</v>
      </c>
    </row>
  </sheetData>
  <sheetProtection sheet="1" objects="1" scenarios="1"/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2023-10-30T05:50:07Z</cp:lastPrinted>
  <dcterms:created xsi:type="dcterms:W3CDTF">2022-05-16T14:23:56Z</dcterms:created>
  <dcterms:modified xsi:type="dcterms:W3CDTF">2023-11-08T08:56:44Z</dcterms:modified>
</cp:coreProperties>
</file>